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N:\Restreint\SG-LB-Marches\2025\2025-36 Restauration collective siège AERMC\2-Passation\DCE\Mise en ligne du DCE\"/>
    </mc:Choice>
  </mc:AlternateContent>
  <xr:revisionPtr revIDLastSave="0" documentId="13_ncr:1_{EB8ABB5E-0F9F-4F4D-B65B-4A429DCCA12C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Extraction personnel - 07-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J3" i="1"/>
  <c r="J2" i="1"/>
  <c r="C4" i="1"/>
  <c r="C3" i="1"/>
  <c r="C2" i="1"/>
</calcChain>
</file>

<file path=xl/sharedStrings.xml><?xml version="1.0" encoding="utf-8"?>
<sst xmlns="http://schemas.openxmlformats.org/spreadsheetml/2006/main" count="40" uniqueCount="26">
  <si>
    <t>Nom du salarié</t>
  </si>
  <si>
    <t>Prénom</t>
  </si>
  <si>
    <t>Date début ancienneté</t>
  </si>
  <si>
    <t>Libellé Emploi</t>
  </si>
  <si>
    <t>Categorie</t>
  </si>
  <si>
    <t>Niveau</t>
  </si>
  <si>
    <t>Type</t>
  </si>
  <si>
    <t>Taux horaire</t>
  </si>
  <si>
    <t>Horaire Mensuel</t>
  </si>
  <si>
    <t>Sal. de base(mensuel)</t>
  </si>
  <si>
    <t>Cuisinier</t>
  </si>
  <si>
    <t>EMPLOYE</t>
  </si>
  <si>
    <t>004</t>
  </si>
  <si>
    <t>CDI</t>
  </si>
  <si>
    <t>Chef Gérant</t>
  </si>
  <si>
    <t>AGENT DE MAITRISE</t>
  </si>
  <si>
    <t>007</t>
  </si>
  <si>
    <t>Employé de restauration</t>
  </si>
  <si>
    <t>001</t>
  </si>
  <si>
    <t>Prime d'ancienneté</t>
  </si>
  <si>
    <t>Prime d'intermittence</t>
  </si>
  <si>
    <t>Commentaires</t>
  </si>
  <si>
    <t>/</t>
  </si>
  <si>
    <t>10 jours de RTT par année complète</t>
  </si>
  <si>
    <t>xxxxxxxxxxx</t>
  </si>
  <si>
    <t>xxxxxxxxxxxx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</si>
</sst>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.00"/>
  </numFmts>
  <fonts count="3" x14ac:knownFonts="1">
    <font>
      <sz val="11"/>
      <color rgb="FF000000"/>
      <name val="Calibri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4" fontId="0" fillId="3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tabSelected="1" workbookViewId="0">
      <selection activeCell="G2" sqref="G2"/>
    </sheetView>
  </sheetViews>
  <sheetFormatPr baseColWidth="10" defaultRowHeight="15" x14ac:dyDescent="0.25"/>
  <cols>
    <col min="1" max="1" width="17.85546875" customWidth="1"/>
    <col min="2" max="2" width="16.42578125" customWidth="1"/>
    <col min="3" max="3" width="22.7109375" customWidth="1"/>
    <col min="4" max="4" width="27.28515625" customWidth="1"/>
    <col min="5" max="5" width="19.85546875" customWidth="1"/>
    <col min="6" max="6" width="9.7109375" customWidth="1"/>
    <col min="7" max="7" width="8.42578125" customWidth="1"/>
    <col min="8" max="8" width="13.7109375" customWidth="1"/>
    <col min="9" max="9" width="16.7109375" customWidth="1"/>
    <col min="10" max="10" width="22.7109375" customWidth="1"/>
    <col min="11" max="11" width="17.85546875" bestFit="1" customWidth="1"/>
    <col min="12" max="12" width="20.140625" bestFit="1" customWidth="1"/>
    <col min="13" max="13" width="36.710937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19</v>
      </c>
      <c r="L1" s="1" t="s">
        <v>20</v>
      </c>
      <c r="M1" s="1" t="s">
        <v>21</v>
      </c>
    </row>
    <row r="2" spans="1:13" x14ac:dyDescent="0.25">
      <c r="A2" s="2" t="s">
        <v>24</v>
      </c>
      <c r="B2" s="2" t="s">
        <v>25</v>
      </c>
      <c r="C2" s="3">
        <f>44558</f>
        <v>44558</v>
      </c>
      <c r="D2" s="2" t="s">
        <v>10</v>
      </c>
      <c r="E2" s="2" t="s">
        <v>11</v>
      </c>
      <c r="F2" s="2" t="s">
        <v>12</v>
      </c>
      <c r="G2" s="2" t="s">
        <v>13</v>
      </c>
      <c r="H2" s="4">
        <v>13.1516</v>
      </c>
      <c r="I2" s="4">
        <v>151.66999999999999</v>
      </c>
      <c r="J2" s="4">
        <f>H2*I2</f>
        <v>1994.7031719999998</v>
      </c>
      <c r="K2" s="8" t="s">
        <v>22</v>
      </c>
      <c r="L2" s="8" t="s">
        <v>22</v>
      </c>
      <c r="M2" s="8" t="s">
        <v>22</v>
      </c>
    </row>
    <row r="3" spans="1:13" x14ac:dyDescent="0.25">
      <c r="A3" s="5" t="s">
        <v>24</v>
      </c>
      <c r="B3" s="5" t="s">
        <v>25</v>
      </c>
      <c r="C3" s="6">
        <f>44683</f>
        <v>44683</v>
      </c>
      <c r="D3" s="5" t="s">
        <v>14</v>
      </c>
      <c r="E3" s="5" t="s">
        <v>15</v>
      </c>
      <c r="F3" s="5" t="s">
        <v>16</v>
      </c>
      <c r="G3" s="5" t="s">
        <v>13</v>
      </c>
      <c r="H3" s="7">
        <v>16.352</v>
      </c>
      <c r="I3" s="7">
        <v>151.66999999999999</v>
      </c>
      <c r="J3" s="7">
        <f>H3*I3</f>
        <v>2480.1078399999997</v>
      </c>
      <c r="K3" s="9" t="s">
        <v>22</v>
      </c>
      <c r="L3" s="9" t="s">
        <v>22</v>
      </c>
      <c r="M3" s="9" t="s">
        <v>23</v>
      </c>
    </row>
    <row r="4" spans="1:13" x14ac:dyDescent="0.25">
      <c r="A4" s="2" t="s">
        <v>24</v>
      </c>
      <c r="B4" s="2" t="s">
        <v>25</v>
      </c>
      <c r="C4" s="3">
        <f>44928</f>
        <v>44928</v>
      </c>
      <c r="D4" s="2" t="s">
        <v>17</v>
      </c>
      <c r="E4" s="2" t="s">
        <v>11</v>
      </c>
      <c r="F4" s="2" t="s">
        <v>18</v>
      </c>
      <c r="G4" s="2" t="s">
        <v>13</v>
      </c>
      <c r="H4" s="4">
        <v>11.9244</v>
      </c>
      <c r="I4" s="4">
        <v>134.33000000000001</v>
      </c>
      <c r="J4" s="4">
        <f>H4*I4</f>
        <v>1601.8046520000003</v>
      </c>
      <c r="K4" s="8" t="s">
        <v>22</v>
      </c>
      <c r="L4" s="8" t="s">
        <v>22</v>
      </c>
      <c r="M4" s="8" t="s">
        <v>22</v>
      </c>
    </row>
  </sheetData>
  <sheetProtection algorithmName="SHA-512" hashValue="5ryI3Qhwj4FbuXE93WUvN+UuxVBOffpd0NoAmBlrONnJS4xKggVhEEHvP1RXuSy1IhiuKmrBaBM4aPuwN5thBw==" saltValue="mB9svQLyX19SE5Ap9swon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Extraction personnel - 07-2025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DUCHAMPT Patrice</dc:creator>
  <cp:lastModifiedBy>FORAY Apoline</cp:lastModifiedBy>
  <dcterms:created xsi:type="dcterms:W3CDTF">2025-07-31T07:44:46Z</dcterms:created>
  <dcterms:modified xsi:type="dcterms:W3CDTF">2025-09-16T07:18:33Z</dcterms:modified>
</cp:coreProperties>
</file>